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eia primeiro" sheetId="1" state="visible" r:id="rId1"/>
    <sheet name="Clientes" sheetId="2" state="visible" r:id="rId2"/>
    <sheet name="Exemplos" sheetId="3" state="visible" r:id="rId3"/>
    <sheet name="Resumo" sheetId="4" state="visible" r:id="rId4"/>
    <sheet name="Listas" sheetId="5" state="hidden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7">
    <font>
      <name val="Calibri"/>
      <family val="2"/>
      <color theme="1"/>
      <sz val="11"/>
      <scheme val="minor"/>
    </font>
    <font>
      <b val="1"/>
      <color rgb="0000735E"/>
      <sz val="18"/>
    </font>
    <font>
      <color rgb="00525252"/>
      <sz val="11"/>
    </font>
    <font>
      <b val="1"/>
      <color rgb="001A1A1A"/>
      <sz val="13"/>
    </font>
    <font>
      <b val="1"/>
      <color rgb="0000735E"/>
      <sz val="10"/>
    </font>
    <font>
      <color rgb="00525252"/>
      <sz val="10"/>
    </font>
    <font>
      <b val="1"/>
      <color rgb="001A1A1A"/>
      <sz val="11"/>
    </font>
    <font>
      <color rgb="0000735E"/>
      <sz val="11"/>
      <u val="single"/>
    </font>
    <font>
      <b val="1"/>
      <color rgb="00FFFFFF"/>
      <sz val="11"/>
    </font>
    <font>
      <i val="1"/>
      <color rgb="00525252"/>
      <sz val="9"/>
    </font>
    <font>
      <b val="1"/>
      <color rgb="0000735E"/>
      <sz val="16"/>
    </font>
    <font>
      <b val="1"/>
      <color rgb="001A1A1A"/>
      <sz val="12"/>
    </font>
    <font>
      <color rgb="001A1A1A"/>
      <sz val="10"/>
    </font>
    <font>
      <b val="1"/>
      <color rgb="0000735E"/>
      <sz val="12"/>
    </font>
    <font>
      <b val="1"/>
      <color rgb="00525252"/>
      <sz val="10"/>
    </font>
    <font>
      <sz val="10"/>
    </font>
    <font>
      <b val="1"/>
    </font>
  </fonts>
  <fills count="4">
    <fill>
      <patternFill/>
    </fill>
    <fill>
      <patternFill patternType="gray125"/>
    </fill>
    <fill>
      <patternFill patternType="solid">
        <fgColor rgb="00E0FFF8"/>
      </patternFill>
    </fill>
    <fill>
      <patternFill patternType="solid">
        <fgColor rgb="0000735E"/>
      </patternFill>
    </fill>
  </fills>
  <borders count="2">
    <border>
      <left/>
      <right/>
      <top/>
      <bottom/>
      <diagonal/>
    </border>
    <border>
      <left style="thin">
        <color rgb="00D4D4D4"/>
      </left>
      <right style="thin">
        <color rgb="00D4D4D4"/>
      </right>
      <top style="thin">
        <color rgb="00D4D4D4"/>
      </top>
      <bottom style="thin">
        <color rgb="00D4D4D4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0" fillId="2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0" fontId="7" fillId="0" borderId="0" pivotButton="0" quotePrefix="0" xfId="0"/>
    <xf numFmtId="49" fontId="0" fillId="0" borderId="0" pivotButton="0" quotePrefix="0" xfId="0"/>
    <xf numFmtId="0" fontId="8" fillId="3" borderId="1" applyAlignment="1" pivotButton="0" quotePrefix="0" xfId="0">
      <alignment horizontal="left" vertical="center" wrapText="1"/>
    </xf>
    <xf numFmtId="0" fontId="9" fillId="2" borderId="0" applyAlignment="1" pivotButton="0" quotePrefix="0" xfId="0">
      <alignment vertical="top" wrapText="1"/>
    </xf>
    <xf numFmtId="0" fontId="9" fillId="0" borderId="0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  <xf numFmtId="0" fontId="10" fillId="0" borderId="0" pivotButton="0" quotePrefix="0" xfId="0"/>
    <xf numFmtId="0" fontId="5" fillId="0" borderId="0" pivotButton="0" quotePrefix="0" xfId="0"/>
    <xf numFmtId="0" fontId="11" fillId="2" borderId="0" pivotButton="0" quotePrefix="0" xfId="0"/>
    <xf numFmtId="0" fontId="12" fillId="0" borderId="0" pivotButton="0" quotePrefix="0" xfId="0"/>
    <xf numFmtId="0" fontId="13" fillId="0" borderId="1" applyAlignment="1" pivotButton="0" quotePrefix="0" xfId="0">
      <alignment horizontal="center"/>
    </xf>
    <xf numFmtId="0" fontId="9" fillId="0" borderId="0" pivotButton="0" quotePrefix="0" xfId="0"/>
    <xf numFmtId="0" fontId="14" fillId="0" borderId="0" pivotButton="0" quotePrefix="0" xfId="0"/>
    <xf numFmtId="0" fontId="15" fillId="0" borderId="0" pivotButton="0" quotePrefix="0" xfId="0"/>
    <xf numFmtId="0" fontId="15" fillId="0" borderId="0" applyAlignment="1" pivotButton="0" quotePrefix="0" xfId="0">
      <alignment horizontal="center"/>
    </xf>
    <xf numFmtId="0" fontId="16" fillId="0" borderId="0" pivotButton="0" quotePrefix="0" xfId="0"/>
  </cellXfs>
  <cellStyles count="1">
    <cellStyle name="Normal" xfId="0" builtinId="0" hidden="0"/>
  </cellStyles>
  <dxfs count="2">
    <dxf>
      <fill>
        <patternFill patternType="solid">
          <fgColor rgb="00FFE1E1"/>
        </patternFill>
      </fill>
    </dxf>
    <dxf>
      <fill>
        <patternFill patternType="solid">
          <fgColor rgb="00FFF4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ables/table1.xml><?xml version="1.0" encoding="utf-8"?>
<table xmlns="http://schemas.openxmlformats.org/spreadsheetml/2006/main" id="1" name="Clientes" displayName="Clientes" ref="A1:N200" headerRowCount="1">
  <autoFilter ref="A1:N200"/>
  <tableColumns count="14">
    <tableColumn id="1" name="Nome"/>
    <tableColumn id="2" name="Razão social"/>
    <tableColumn id="3" name="Tipo de documento"/>
    <tableColumn id="4" name="Documento"/>
    <tableColumn id="5" name="E-mail"/>
    <tableColumn id="6" name="Telefone"/>
    <tableColumn id="7" name="CEP"/>
    <tableColumn id="8" name="Endereço"/>
    <tableColumn id="9" name="Número"/>
    <tableColumn id="10" name="Complemento"/>
    <tableColumn id="11" name="Bairro"/>
    <tableColumn id="12" name="Cidade"/>
    <tableColumn id="13" name="Estado"/>
    <tableColumn id="14" name="Observações"/>
  </tableColumns>
  <tableStyleInfo name="TableStyleLight8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insurance-os.com.br/register" TargetMode="External" Id="rId1" /></Relationships>
</file>

<file path=xl/worksheets/_rels/sheet2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C26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34" customWidth="1" min="2" max="2"/>
    <col width="82" customWidth="1" min="3" max="3"/>
  </cols>
  <sheetData>
    <row r="2">
      <c r="B2" s="1" t="inlineStr">
        <is>
          <t>Planilha de clientes para corretores de seguros</t>
        </is>
      </c>
    </row>
    <row r="3">
      <c r="B3" s="2" t="inlineStr">
        <is>
          <t>Modelo gratuito do Insurance OS — insurance-os.com.br</t>
        </is>
      </c>
    </row>
    <row r="5">
      <c r="B5" s="3" t="inlineStr">
        <is>
          <t>Como usar</t>
        </is>
      </c>
      <c r="C5" s="4" t="n"/>
    </row>
    <row r="6" ht="30" customHeight="1">
      <c r="B6" s="5" t="inlineStr">
        <is>
          <t>1. Preencha a aba Clientes</t>
        </is>
      </c>
      <c r="C6" s="6" t="inlineStr">
        <is>
          <t>Uma linha por cliente. A aba Exemplos mostra cinco casos preenchidos, entre pessoa física e jurídica.</t>
        </is>
      </c>
    </row>
    <row r="7" ht="30" customHeight="1">
      <c r="B7" s="5" t="inlineStr">
        <is>
          <t>2. Acompanhe a aba Resumo</t>
        </is>
      </c>
      <c r="C7" s="6" t="inlineStr">
        <is>
          <t>Ela conta a base, separa PF de PJ e aponta documento repetido e contato faltando — antes de virar problema.</t>
        </is>
      </c>
    </row>
    <row r="8" ht="30" customHeight="1">
      <c r="B8" s="5" t="inlineStr">
        <is>
          <t>3. Quando quiser sair da planilha</t>
        </is>
      </c>
      <c r="C8" s="6" t="inlineStr">
        <is>
          <t>Arquivo &gt; Salvar como &gt; CSV UTF-8, com a aba Clientes aberta. É o formato que o Insurance OS importa.</t>
        </is>
      </c>
    </row>
    <row r="10">
      <c r="B10" s="3" t="inlineStr">
        <is>
          <t>As três colunas obrigatórias</t>
        </is>
      </c>
      <c r="C10" s="4" t="n"/>
    </row>
    <row r="11" ht="30" customHeight="1">
      <c r="B11" s="5" t="inlineStr">
        <is>
          <t>Nome</t>
        </is>
      </c>
      <c r="C11" s="6" t="inlineStr">
        <is>
          <t>Nome completo da pessoa física ou o nome pelo qual a empresa é conhecida.</t>
        </is>
      </c>
    </row>
    <row r="12" ht="30" customHeight="1">
      <c r="B12" s="5" t="inlineStr">
        <is>
          <t>Tipo de documento</t>
        </is>
      </c>
      <c r="C12" s="6" t="inlineStr">
        <is>
          <t>CPF ou CNPJ — a coluna já vem com a lista pronta.</t>
        </is>
      </c>
    </row>
    <row r="13" ht="30" customHeight="1">
      <c r="B13" s="5" t="inlineStr">
        <is>
          <t>Documento</t>
        </is>
      </c>
      <c r="C13" s="6" t="inlineStr">
        <is>
          <t>Digite só os números, sem ponto, barra ou traço — é assim que o sistema guarda, e é o que faz o alerta de documento repetido funcionar. O dígito verificador é conferido na importação.</t>
        </is>
      </c>
    </row>
    <row r="15">
      <c r="B15" s="3" t="inlineStr">
        <is>
          <t>Regras que evitam retrabalho</t>
        </is>
      </c>
      <c r="C15" s="4" t="n"/>
    </row>
    <row r="16" ht="30" customHeight="1">
      <c r="B16" s="5" t="inlineStr">
        <is>
          <t>Documento é a chave</t>
        </is>
      </c>
      <c r="C16" s="6" t="inlineStr">
        <is>
          <t>É o que identifica o cliente. Documento repetido é sinalizado como conflito e não gera cliente duplicado.</t>
        </is>
      </c>
    </row>
    <row r="17" ht="30" customHeight="1">
      <c r="B17" s="5" t="inlineStr">
        <is>
          <t>Telefone é celular</t>
        </is>
      </c>
      <c r="C17" s="6" t="inlineStr">
        <is>
          <t>DDD + 9 + 8 dígitos, 11 no total (ex.: 11988887777).</t>
        </is>
      </c>
    </row>
    <row r="18" ht="30" customHeight="1">
      <c r="B18" s="5" t="inlineStr">
        <is>
          <t>Estado é a UF</t>
        </is>
      </c>
      <c r="C18" s="6" t="inlineStr">
        <is>
          <t>Duas letras — a coluna já vem com a lista das 27 unidades.</t>
        </is>
      </c>
    </row>
    <row r="19" ht="30" customHeight="1">
      <c r="B19" s="5" t="inlineStr">
        <is>
          <t>Tamanho do arquivo</t>
        </is>
      </c>
      <c r="C19" s="6" t="inlineStr">
        <is>
          <t>Até 5.000 linhas e 2 MB por importação. Bases maiores entram em blocos.</t>
        </is>
      </c>
    </row>
    <row r="21">
      <c r="B21" s="3" t="inlineStr">
        <is>
          <t>Sobre as colunas extras</t>
        </is>
      </c>
      <c r="C21" s="4" t="n"/>
    </row>
    <row r="22" ht="30" customHeight="1">
      <c r="B22" s="5" t="inlineStr">
        <is>
          <t>Pode adicionar as suas</t>
        </is>
      </c>
      <c r="C22" s="6" t="inlineStr">
        <is>
          <t>Colunas que você criar (aniversário, origem, ramo preferido) continuam na sua planilha; a importação simplesmente ignora o que não reconhece.</t>
        </is>
      </c>
    </row>
    <row r="23" ht="30" customHeight="1">
      <c r="B23" s="5" t="inlineStr">
        <is>
          <t>Não renomeie estas 14</t>
        </is>
      </c>
      <c r="C23" s="6" t="inlineStr">
        <is>
          <t>São os nomes que o importador entende. Mantidas como estão, a carteira entra sem você mapear campo nenhum.</t>
        </is>
      </c>
    </row>
    <row r="26">
      <c r="B26" s="7" t="inlineStr">
        <is>
          <t>Teste grátis por 21 dias, sem cartão:</t>
        </is>
      </c>
      <c r="C26" s="8" t="inlineStr">
        <is>
          <t>insurance-os.com.br/register</t>
        </is>
      </c>
    </row>
  </sheetData>
  <hyperlinks>
    <hyperlink xmlns:r="http://schemas.openxmlformats.org/officeDocument/2006/relationships" ref="C26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22" customWidth="1" min="2" max="2"/>
    <col width="18" customWidth="1" min="3" max="3"/>
    <col width="20" customWidth="1" style="9" min="4" max="4"/>
    <col width="28" customWidth="1" min="5" max="5"/>
    <col width="16" customWidth="1" style="9" min="6" max="6"/>
    <col width="12" customWidth="1" style="9" min="7" max="7"/>
    <col width="26" customWidth="1" min="8" max="8"/>
    <col width="10" customWidth="1" min="9" max="9"/>
    <col width="16" customWidth="1" min="10" max="10"/>
    <col width="18" customWidth="1" min="11" max="11"/>
    <col width="18" customWidth="1" min="12" max="12"/>
    <col width="9" customWidth="1" min="13" max="13"/>
    <col width="34" customWidth="1" min="14" max="14"/>
  </cols>
  <sheetData>
    <row r="1" ht="30" customHeight="1">
      <c r="A1" s="10" t="inlineStr">
        <is>
          <t>Nome</t>
        </is>
      </c>
      <c r="B1" s="10" t="inlineStr">
        <is>
          <t>Razão social</t>
        </is>
      </c>
      <c r="C1" s="10" t="inlineStr">
        <is>
          <t>Tipo de documento</t>
        </is>
      </c>
      <c r="D1" s="10" t="inlineStr">
        <is>
          <t>Documento</t>
        </is>
      </c>
      <c r="E1" s="10" t="inlineStr">
        <is>
          <t>E-mail</t>
        </is>
      </c>
      <c r="F1" s="10" t="inlineStr">
        <is>
          <t>Telefone</t>
        </is>
      </c>
      <c r="G1" s="10" t="inlineStr">
        <is>
          <t>CEP</t>
        </is>
      </c>
      <c r="H1" s="10" t="inlineStr">
        <is>
          <t>Endereço</t>
        </is>
      </c>
      <c r="I1" s="10" t="inlineStr">
        <is>
          <t>Número</t>
        </is>
      </c>
      <c r="J1" s="10" t="inlineStr">
        <is>
          <t>Complemento</t>
        </is>
      </c>
      <c r="K1" s="10" t="inlineStr">
        <is>
          <t>Bairro</t>
        </is>
      </c>
      <c r="L1" s="10" t="inlineStr">
        <is>
          <t>Cidade</t>
        </is>
      </c>
      <c r="M1" s="10" t="inlineStr">
        <is>
          <t>Estado</t>
        </is>
      </c>
      <c r="N1" s="10" t="inlineStr">
        <is>
          <t>Observações</t>
        </is>
      </c>
    </row>
  </sheetData>
  <conditionalFormatting sqref="D2:D5000">
    <cfRule type="expression" priority="1" dxfId="0" stopIfTrue="0">
      <formula>AND($D2&lt;&gt;"",COUNTIF($D$2:$D$5000,$D2)&gt;1)</formula>
    </cfRule>
    <cfRule type="expression" priority="4" dxfId="1" stopIfTrue="0">
      <formula>AND(COUNTA($A2:$N2)&gt;0,D2="")</formula>
    </cfRule>
  </conditionalFormatting>
  <conditionalFormatting sqref="A2:A5000">
    <cfRule type="expression" priority="2" dxfId="1" stopIfTrue="0">
      <formula>AND(COUNTA($A2:$N2)&gt;0,A2="")</formula>
    </cfRule>
  </conditionalFormatting>
  <conditionalFormatting sqref="C2:C5000">
    <cfRule type="expression" priority="3" dxfId="1" stopIfTrue="0">
      <formula>AND(COUNTA($A2:$N2)&gt;0,C2="")</formula>
    </cfRule>
  </conditionalFormatting>
  <dataValidations count="2">
    <dataValidation sqref="C2:C5000" showDropDown="0" showInputMessage="0" showErrorMessage="1" allowBlank="1" errorTitle="Tipo de documento" error="Use CPF ou CNPJ." type="list">
      <formula1>"CPF,CNPJ"</formula1>
    </dataValidation>
    <dataValidation sqref="M2:M5000" showDropDown="0" showInputMessage="0" showErrorMessage="1" allowBlank="1" errorTitle="Estado" error="Use a sigla da UF com 2 letras." type="list">
      <formula1>Listas!$A$2:$A$28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8" customWidth="1" min="1" max="1"/>
    <col width="22" customWidth="1" min="2" max="2"/>
    <col width="18" customWidth="1" min="3" max="3"/>
    <col width="20" customWidth="1" min="4" max="4"/>
    <col width="28" customWidth="1" min="5" max="5"/>
    <col width="16" customWidth="1" min="6" max="6"/>
    <col width="12" customWidth="1" min="7" max="7"/>
    <col width="26" customWidth="1" min="8" max="8"/>
    <col width="10" customWidth="1" min="9" max="9"/>
    <col width="16" customWidth="1" min="10" max="10"/>
    <col width="18" customWidth="1" min="11" max="11"/>
    <col width="18" customWidth="1" min="12" max="12"/>
    <col width="9" customWidth="1" min="13" max="13"/>
    <col width="34" customWidth="1" min="14" max="14"/>
  </cols>
  <sheetData>
    <row r="1" ht="30" customHeight="1">
      <c r="A1" s="10" t="inlineStr">
        <is>
          <t>Nome</t>
        </is>
      </c>
      <c r="B1" s="10" t="inlineStr">
        <is>
          <t>Razão social</t>
        </is>
      </c>
      <c r="C1" s="10" t="inlineStr">
        <is>
          <t>Tipo de documento</t>
        </is>
      </c>
      <c r="D1" s="10" t="inlineStr">
        <is>
          <t>Documento</t>
        </is>
      </c>
      <c r="E1" s="10" t="inlineStr">
        <is>
          <t>E-mail</t>
        </is>
      </c>
      <c r="F1" s="10" t="inlineStr">
        <is>
          <t>Telefone</t>
        </is>
      </c>
      <c r="G1" s="10" t="inlineStr">
        <is>
          <t>CEP</t>
        </is>
      </c>
      <c r="H1" s="10" t="inlineStr">
        <is>
          <t>Endereço</t>
        </is>
      </c>
      <c r="I1" s="10" t="inlineStr">
        <is>
          <t>Número</t>
        </is>
      </c>
      <c r="J1" s="10" t="inlineStr">
        <is>
          <t>Complemento</t>
        </is>
      </c>
      <c r="K1" s="10" t="inlineStr">
        <is>
          <t>Bairro</t>
        </is>
      </c>
      <c r="L1" s="10" t="inlineStr">
        <is>
          <t>Cidade</t>
        </is>
      </c>
      <c r="M1" s="10" t="inlineStr">
        <is>
          <t>Estado</t>
        </is>
      </c>
      <c r="N1" s="10" t="inlineStr">
        <is>
          <t>Observações</t>
        </is>
      </c>
    </row>
    <row r="2" ht="46" customHeight="1">
      <c r="A2" s="11" t="inlineStr">
        <is>
          <t>Obrigatório. Nome completo (CPF) ou o nome pelo qual a empresa é conhecida (CNPJ).</t>
        </is>
      </c>
      <c r="B2" s="12" t="inlineStr">
        <is>
          <t>Opcional. A razão social registrada; só para pessoa jurídica.</t>
        </is>
      </c>
      <c r="C2" s="12" t="inlineStr">
        <is>
          <t>Obrigatório. CPF ou CNPJ.</t>
        </is>
      </c>
      <c r="D2" s="12" t="inlineStr">
        <is>
          <t>Obrigatório. Só números, sem pontuação; o dígito verificador é conferido.</t>
        </is>
      </c>
      <c r="E2" s="12" t="inlineStr">
        <is>
          <t>Opcional, mas é por onde a renovação chega.</t>
        </is>
      </c>
      <c r="F2" s="12" t="inlineStr">
        <is>
          <t>Opcional. Celular com DDD: 11 dígitos (ex.: 11988887777).</t>
        </is>
      </c>
      <c r="G2" s="12" t="inlineStr">
        <is>
          <t>Opcional.</t>
        </is>
      </c>
      <c r="H2" s="12" t="inlineStr">
        <is>
          <t>Opcional. Logradouro.</t>
        </is>
      </c>
      <c r="I2" s="12" t="inlineStr">
        <is>
          <t>Opcional.</t>
        </is>
      </c>
      <c r="J2" s="12" t="inlineStr">
        <is>
          <t>Opcional.</t>
        </is>
      </c>
      <c r="K2" s="12" t="inlineStr">
        <is>
          <t>Opcional.</t>
        </is>
      </c>
      <c r="L2" s="12" t="inlineStr">
        <is>
          <t>Opcional.</t>
        </is>
      </c>
      <c r="M2" s="12" t="inlineStr">
        <is>
          <t>Opcional. UF com 2 letras.</t>
        </is>
      </c>
      <c r="N2" s="12" t="inlineStr">
        <is>
          <t>Opcional. Campo livre: ramos, indicação, preferência de contato.</t>
        </is>
      </c>
    </row>
    <row r="3">
      <c r="A3" s="13" t="inlineStr">
        <is>
          <t>Maria Fernanda Alves</t>
        </is>
      </c>
      <c r="B3" s="13" t="inlineStr"/>
      <c r="C3" s="13" t="inlineStr">
        <is>
          <t>CPF</t>
        </is>
      </c>
      <c r="D3" s="13" t="inlineStr">
        <is>
          <t>11144477735</t>
        </is>
      </c>
      <c r="E3" s="13" t="inlineStr">
        <is>
          <t>maria.alves@email.com</t>
        </is>
      </c>
      <c r="F3" s="13" t="inlineStr">
        <is>
          <t>11988887777</t>
        </is>
      </c>
      <c r="G3" s="13" t="inlineStr">
        <is>
          <t>04531-000</t>
        </is>
      </c>
      <c r="H3" s="13" t="inlineStr">
        <is>
          <t>Rua Joaquim Floriano</t>
        </is>
      </c>
      <c r="I3" s="13" t="inlineStr">
        <is>
          <t>413</t>
        </is>
      </c>
      <c r="J3" s="13" t="inlineStr">
        <is>
          <t>Conj. 82</t>
        </is>
      </c>
      <c r="K3" s="13" t="inlineStr">
        <is>
          <t>Itaim Bibi</t>
        </is>
      </c>
      <c r="L3" s="13" t="inlineStr">
        <is>
          <t>São Paulo</t>
        </is>
      </c>
      <c r="M3" s="13" t="inlineStr">
        <is>
          <t>SP</t>
        </is>
      </c>
      <c r="N3" s="13" t="inlineStr">
        <is>
          <t>Auto e residencial — vence em março</t>
        </is>
      </c>
    </row>
    <row r="4">
      <c r="A4" s="13" t="inlineStr">
        <is>
          <t>Construtora Vega LTDA</t>
        </is>
      </c>
      <c r="B4" s="13" t="inlineStr">
        <is>
          <t>Vega Engenharia</t>
        </is>
      </c>
      <c r="C4" s="13" t="inlineStr">
        <is>
          <t>CNPJ</t>
        </is>
      </c>
      <c r="D4" s="13" t="inlineStr">
        <is>
          <t>11222333000181</t>
        </is>
      </c>
      <c r="E4" s="13" t="inlineStr">
        <is>
          <t>contato@vegaengenharia.com.br</t>
        </is>
      </c>
      <c r="F4" s="13" t="inlineStr">
        <is>
          <t>11933334444</t>
        </is>
      </c>
      <c r="G4" s="13" t="inlineStr">
        <is>
          <t>01310-100</t>
        </is>
      </c>
      <c r="H4" s="13" t="inlineStr">
        <is>
          <t>Av. Paulista</t>
        </is>
      </c>
      <c r="I4" s="13" t="inlineStr">
        <is>
          <t>1578</t>
        </is>
      </c>
      <c r="J4" s="13" t="inlineStr">
        <is>
          <t>10º andar</t>
        </is>
      </c>
      <c r="K4" s="13" t="inlineStr">
        <is>
          <t>Bela Vista</t>
        </is>
      </c>
      <c r="L4" s="13" t="inlineStr">
        <is>
          <t>São Paulo</t>
        </is>
      </c>
      <c r="M4" s="13" t="inlineStr">
        <is>
          <t>SP</t>
        </is>
      </c>
      <c r="N4" s="13" t="inlineStr">
        <is>
          <t>Frota e RC profissional</t>
        </is>
      </c>
    </row>
    <row r="5">
      <c r="A5" s="13" t="inlineStr">
        <is>
          <t>Carlos Eduardo Ramos</t>
        </is>
      </c>
      <c r="B5" s="13" t="inlineStr"/>
      <c r="C5" s="13" t="inlineStr">
        <is>
          <t>CPF</t>
        </is>
      </c>
      <c r="D5" s="13" t="inlineStr">
        <is>
          <t>52998224725</t>
        </is>
      </c>
      <c r="E5" s="13" t="inlineStr">
        <is>
          <t>carlos.ramos@email.com</t>
        </is>
      </c>
      <c r="F5" s="13" t="inlineStr">
        <is>
          <t>21997776666</t>
        </is>
      </c>
      <c r="G5" s="13" t="inlineStr">
        <is>
          <t>22071-900</t>
        </is>
      </c>
      <c r="H5" s="13" t="inlineStr">
        <is>
          <t>Rua Barata Ribeiro</t>
        </is>
      </c>
      <c r="I5" s="13" t="inlineStr">
        <is>
          <t>200</t>
        </is>
      </c>
      <c r="J5" s="13" t="inlineStr"/>
      <c r="K5" s="13" t="inlineStr">
        <is>
          <t>Copacabana</t>
        </is>
      </c>
      <c r="L5" s="13" t="inlineStr">
        <is>
          <t>Rio de Janeiro</t>
        </is>
      </c>
      <c r="M5" s="13" t="inlineStr">
        <is>
          <t>RJ</t>
        </is>
      </c>
      <c r="N5" s="13" t="inlineStr">
        <is>
          <t>Indicado pela Construtora Vega</t>
        </is>
      </c>
    </row>
    <row r="6">
      <c r="A6" s="13" t="inlineStr">
        <is>
          <t>Ana Paula Menezes</t>
        </is>
      </c>
      <c r="B6" s="13" t="inlineStr"/>
      <c r="C6" s="13" t="inlineStr">
        <is>
          <t>CPF</t>
        </is>
      </c>
      <c r="D6" s="13" t="inlineStr">
        <is>
          <t>39053344705</t>
        </is>
      </c>
      <c r="E6" s="13" t="inlineStr">
        <is>
          <t>ana.menezes@email.com</t>
        </is>
      </c>
      <c r="F6" s="13" t="inlineStr">
        <is>
          <t>31988885555</t>
        </is>
      </c>
      <c r="G6" s="13" t="inlineStr">
        <is>
          <t>30140-071</t>
        </is>
      </c>
      <c r="H6" s="13" t="inlineStr">
        <is>
          <t>Av. Afonso Pena</t>
        </is>
      </c>
      <c r="I6" s="13" t="inlineStr">
        <is>
          <t>1500</t>
        </is>
      </c>
      <c r="J6" s="13" t="inlineStr">
        <is>
          <t>Apto 302</t>
        </is>
      </c>
      <c r="K6" s="13" t="inlineStr">
        <is>
          <t>Centro</t>
        </is>
      </c>
      <c r="L6" s="13" t="inlineStr">
        <is>
          <t>Belo Horizonte</t>
        </is>
      </c>
      <c r="M6" s="13" t="inlineStr">
        <is>
          <t>MG</t>
        </is>
      </c>
      <c r="N6" s="13" t="inlineStr">
        <is>
          <t>Só aceita contato por e-mail</t>
        </is>
      </c>
    </row>
    <row r="7">
      <c r="A7" s="13" t="inlineStr">
        <is>
          <t>Transportes Aurora S/A</t>
        </is>
      </c>
      <c r="B7" s="13" t="inlineStr">
        <is>
          <t>Aurora Log</t>
        </is>
      </c>
      <c r="C7" s="13" t="inlineStr">
        <is>
          <t>CNPJ</t>
        </is>
      </c>
      <c r="D7" s="13" t="inlineStr">
        <is>
          <t>45678900001283</t>
        </is>
      </c>
      <c r="E7" s="13" t="inlineStr">
        <is>
          <t>financeiro@auroralog.com.br</t>
        </is>
      </c>
      <c r="F7" s="13" t="inlineStr">
        <is>
          <t>41999992222</t>
        </is>
      </c>
      <c r="G7" s="13" t="inlineStr">
        <is>
          <t>80530-000</t>
        </is>
      </c>
      <c r="H7" s="13" t="inlineStr">
        <is>
          <t>Rua XV de Novembro</t>
        </is>
      </c>
      <c r="I7" s="13" t="inlineStr">
        <is>
          <t>700</t>
        </is>
      </c>
      <c r="J7" s="13" t="inlineStr">
        <is>
          <t>Sala 14</t>
        </is>
      </c>
      <c r="K7" s="13" t="inlineStr">
        <is>
          <t>Centro</t>
        </is>
      </c>
      <c r="L7" s="13" t="inlineStr">
        <is>
          <t>Curitiba</t>
        </is>
      </c>
      <c r="M7" s="13" t="inlineStr">
        <is>
          <t>PR</t>
        </is>
      </c>
      <c r="N7" s="13" t="inlineStr">
        <is>
          <t>Frota com 22 veículos — renovação em bloco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D48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40" customWidth="1" min="2" max="2"/>
    <col width="14" customWidth="1" min="3" max="3"/>
    <col width="52" customWidth="1" min="4" max="4"/>
  </cols>
  <sheetData>
    <row r="2">
      <c r="B2" s="14" t="inlineStr">
        <is>
          <t>Resumo da carteira</t>
        </is>
      </c>
    </row>
    <row r="3">
      <c r="B3" s="15" t="inlineStr">
        <is>
          <t>Tudo abaixo é calculado sozinho a partir da aba Clientes.</t>
        </is>
      </c>
    </row>
    <row r="5">
      <c r="B5" s="16" t="inlineStr">
        <is>
          <t>Carteira</t>
        </is>
      </c>
      <c r="C5" s="4" t="n"/>
      <c r="D5" s="4" t="n"/>
    </row>
    <row r="6" ht="20" customHeight="1">
      <c r="B6" s="17" t="inlineStr">
        <is>
          <t>Clientes cadastrados</t>
        </is>
      </c>
      <c r="C6" s="18">
        <f>COUNTA(Clientes!A2:A5000)</f>
        <v/>
      </c>
      <c r="D6" s="19" t="inlineStr">
        <is>
          <t>Linhas com nome preenchido.</t>
        </is>
      </c>
    </row>
    <row r="7" ht="20" customHeight="1">
      <c r="B7" s="17" t="inlineStr">
        <is>
          <t>Pessoas físicas (CPF)</t>
        </is>
      </c>
      <c r="C7" s="18">
        <f>COUNTIF(Clientes!C2:C5000,"CPF")</f>
        <v/>
      </c>
    </row>
    <row r="8" ht="20" customHeight="1">
      <c r="B8" s="17" t="inlineStr">
        <is>
          <t>Pessoas jurídicas (CNPJ)</t>
        </is>
      </c>
      <c r="C8" s="18">
        <f>COUNTIF(Clientes!C2:C5000,"CNPJ")</f>
        <v/>
      </c>
    </row>
    <row r="9" ht="20" customHeight="1">
      <c r="B9" s="17" t="inlineStr">
        <is>
          <t>Cidades atendidas</t>
        </is>
      </c>
      <c r="C9" s="18">
        <f>SUMPRODUCT((Clientes!L2:L5000&lt;&gt;"")/COUNTIF(Clientes!L2:L5000,Clientes!L2:L5000&amp;""))</f>
        <v/>
      </c>
      <c r="D9" s="19" t="inlineStr">
        <is>
          <t>Cidades distintas na base.</t>
        </is>
      </c>
    </row>
    <row r="10" ht="20" customHeight="1">
      <c r="B10" s="17" t="inlineStr">
        <is>
          <t>Estados atendidos</t>
        </is>
      </c>
      <c r="C10" s="18">
        <f>SUMPRODUCT((Clientes!M2:M5000&lt;&gt;"")/COUNTIF(Clientes!M2:M5000,Clientes!M2:M5000&amp;""))</f>
        <v/>
      </c>
    </row>
    <row r="11">
      <c r="B11" s="16" t="inlineStr">
        <is>
          <t>Qualidade da base</t>
        </is>
      </c>
      <c r="C11" s="4" t="n"/>
      <c r="D11" s="4" t="n"/>
    </row>
    <row r="12" ht="20" customHeight="1">
      <c r="B12" s="17" t="inlineStr">
        <is>
          <t>Documento repetido</t>
        </is>
      </c>
      <c r="C12" s="18">
        <f>SUMPRODUCT((Clientes!D2:D5000&lt;&gt;"")*(COUNTIF(Clientes!D2:D5000,Clientes!D2:D5000&amp;"")&gt;1))</f>
        <v/>
      </c>
      <c r="D12" s="19" t="inlineStr">
        <is>
          <t>Precisa ser zero: documento é o que identifica o cliente.</t>
        </is>
      </c>
    </row>
    <row r="13" ht="20" customHeight="1">
      <c r="B13" s="17" t="inlineStr">
        <is>
          <t>Sem tipo de documento</t>
        </is>
      </c>
      <c r="C13" s="18">
        <f>SUMPRODUCT((Clientes!A2:A5000&lt;&gt;"")*(Clientes!C2:C5000=""))</f>
        <v/>
      </c>
      <c r="D13" s="19" t="inlineStr">
        <is>
          <t>Coluna obrigatória.</t>
        </is>
      </c>
    </row>
    <row r="14" ht="20" customHeight="1">
      <c r="B14" s="17" t="inlineStr">
        <is>
          <t>Sem documento</t>
        </is>
      </c>
      <c r="C14" s="18">
        <f>SUMPRODUCT((Clientes!A2:A5000&lt;&gt;"")*(Clientes!D2:D5000=""))</f>
        <v/>
      </c>
      <c r="D14" s="19" t="inlineStr">
        <is>
          <t>Coluna obrigatória.</t>
        </is>
      </c>
    </row>
    <row r="15" ht="20" customHeight="1">
      <c r="B15" s="17" t="inlineStr">
        <is>
          <t>Sem e-mail</t>
        </is>
      </c>
      <c r="C15" s="18">
        <f>SUMPRODUCT((Clientes!A2:A5000&lt;&gt;"")*(Clientes!E2:E5000=""))</f>
        <v/>
      </c>
      <c r="D15" s="19" t="inlineStr">
        <is>
          <t>É por onde o aviso de renovação chega.</t>
        </is>
      </c>
    </row>
    <row r="16" ht="20" customHeight="1">
      <c r="B16" s="17" t="inlineStr">
        <is>
          <t>Sem telefone</t>
        </is>
      </c>
      <c r="C16" s="18">
        <f>SUMPRODUCT((Clientes!A2:A5000&lt;&gt;"")*(Clientes!F2:F5000=""))</f>
        <v/>
      </c>
    </row>
    <row r="17" ht="20" customHeight="1">
      <c r="B17" s="17" t="inlineStr">
        <is>
          <t>Telefone fora do padrão de celular</t>
        </is>
      </c>
      <c r="C17" s="18">
        <f>SUMPRODUCT((Clientes!F2:F5000&lt;&gt;"")*(LEN(SUBSTITUTE(SUBSTITUTE(SUBSTITUTE(SUBSTITUTE(Clientes!F2:F5000," ",""),"-",""),"(",""),")",""))&lt;&gt;11))</f>
        <v/>
      </c>
      <c r="D17" s="19" t="inlineStr">
        <is>
          <t>Celular tem 11 dígitos com DDD.</t>
        </is>
      </c>
    </row>
    <row r="18" ht="20" customHeight="1">
      <c r="B18" s="17" t="inlineStr">
        <is>
          <t>Sem cidade ou estado</t>
        </is>
      </c>
      <c r="C18" s="18">
        <f>SUMPRODUCT((Clientes!A2:A5000&lt;&gt;"")*((Clientes!L2:L5000="")+(Clientes!M2:M5000="")&gt;0))</f>
        <v/>
      </c>
    </row>
    <row r="20">
      <c r="B20" s="16" t="inlineStr">
        <is>
          <t>Distribuição por estado</t>
        </is>
      </c>
      <c r="C20" s="4" t="n"/>
      <c r="D20" s="4" t="n"/>
    </row>
    <row r="21">
      <c r="B21" s="20" t="inlineStr">
        <is>
          <t>UF</t>
        </is>
      </c>
      <c r="C21" s="20" t="inlineStr">
        <is>
          <t>Clientes</t>
        </is>
      </c>
    </row>
    <row r="22">
      <c r="B22" s="21" t="inlineStr">
        <is>
          <t>AC</t>
        </is>
      </c>
      <c r="C22" s="22">
        <f>COUNTIF(Clientes!$M$2:$M$5000,$B22)</f>
        <v/>
      </c>
    </row>
    <row r="23">
      <c r="B23" s="21" t="inlineStr">
        <is>
          <t>AL</t>
        </is>
      </c>
      <c r="C23" s="22">
        <f>COUNTIF(Clientes!$M$2:$M$5000,$B23)</f>
        <v/>
      </c>
    </row>
    <row r="24">
      <c r="B24" s="21" t="inlineStr">
        <is>
          <t>AP</t>
        </is>
      </c>
      <c r="C24" s="22">
        <f>COUNTIF(Clientes!$M$2:$M$5000,$B24)</f>
        <v/>
      </c>
    </row>
    <row r="25">
      <c r="B25" s="21" t="inlineStr">
        <is>
          <t>AM</t>
        </is>
      </c>
      <c r="C25" s="22">
        <f>COUNTIF(Clientes!$M$2:$M$5000,$B25)</f>
        <v/>
      </c>
    </row>
    <row r="26">
      <c r="B26" s="21" t="inlineStr">
        <is>
          <t>BA</t>
        </is>
      </c>
      <c r="C26" s="22">
        <f>COUNTIF(Clientes!$M$2:$M$5000,$B26)</f>
        <v/>
      </c>
    </row>
    <row r="27">
      <c r="B27" s="21" t="inlineStr">
        <is>
          <t>CE</t>
        </is>
      </c>
      <c r="C27" s="22">
        <f>COUNTIF(Clientes!$M$2:$M$5000,$B27)</f>
        <v/>
      </c>
    </row>
    <row r="28">
      <c r="B28" s="21" t="inlineStr">
        <is>
          <t>DF</t>
        </is>
      </c>
      <c r="C28" s="22">
        <f>COUNTIF(Clientes!$M$2:$M$5000,$B28)</f>
        <v/>
      </c>
    </row>
    <row r="29">
      <c r="B29" s="21" t="inlineStr">
        <is>
          <t>ES</t>
        </is>
      </c>
      <c r="C29" s="22">
        <f>COUNTIF(Clientes!$M$2:$M$5000,$B29)</f>
        <v/>
      </c>
    </row>
    <row r="30">
      <c r="B30" s="21" t="inlineStr">
        <is>
          <t>GO</t>
        </is>
      </c>
      <c r="C30" s="22">
        <f>COUNTIF(Clientes!$M$2:$M$5000,$B30)</f>
        <v/>
      </c>
    </row>
    <row r="31">
      <c r="B31" s="21" t="inlineStr">
        <is>
          <t>MA</t>
        </is>
      </c>
      <c r="C31" s="22">
        <f>COUNTIF(Clientes!$M$2:$M$5000,$B31)</f>
        <v/>
      </c>
    </row>
    <row r="32">
      <c r="B32" s="21" t="inlineStr">
        <is>
          <t>MT</t>
        </is>
      </c>
      <c r="C32" s="22">
        <f>COUNTIF(Clientes!$M$2:$M$5000,$B32)</f>
        <v/>
      </c>
    </row>
    <row r="33">
      <c r="B33" s="21" t="inlineStr">
        <is>
          <t>MS</t>
        </is>
      </c>
      <c r="C33" s="22">
        <f>COUNTIF(Clientes!$M$2:$M$5000,$B33)</f>
        <v/>
      </c>
    </row>
    <row r="34">
      <c r="B34" s="21" t="inlineStr">
        <is>
          <t>MG</t>
        </is>
      </c>
      <c r="C34" s="22">
        <f>COUNTIF(Clientes!$M$2:$M$5000,$B34)</f>
        <v/>
      </c>
    </row>
    <row r="35">
      <c r="B35" s="21" t="inlineStr">
        <is>
          <t>PA</t>
        </is>
      </c>
      <c r="C35" s="22">
        <f>COUNTIF(Clientes!$M$2:$M$5000,$B35)</f>
        <v/>
      </c>
    </row>
    <row r="36">
      <c r="B36" s="21" t="inlineStr">
        <is>
          <t>PB</t>
        </is>
      </c>
      <c r="C36" s="22">
        <f>COUNTIF(Clientes!$M$2:$M$5000,$B36)</f>
        <v/>
      </c>
    </row>
    <row r="37">
      <c r="B37" s="21" t="inlineStr">
        <is>
          <t>PR</t>
        </is>
      </c>
      <c r="C37" s="22">
        <f>COUNTIF(Clientes!$M$2:$M$5000,$B37)</f>
        <v/>
      </c>
    </row>
    <row r="38">
      <c r="B38" s="21" t="inlineStr">
        <is>
          <t>PE</t>
        </is>
      </c>
      <c r="C38" s="22">
        <f>COUNTIF(Clientes!$M$2:$M$5000,$B38)</f>
        <v/>
      </c>
    </row>
    <row r="39">
      <c r="B39" s="21" t="inlineStr">
        <is>
          <t>PI</t>
        </is>
      </c>
      <c r="C39" s="22">
        <f>COUNTIF(Clientes!$M$2:$M$5000,$B39)</f>
        <v/>
      </c>
    </row>
    <row r="40">
      <c r="B40" s="21" t="inlineStr">
        <is>
          <t>RJ</t>
        </is>
      </c>
      <c r="C40" s="22">
        <f>COUNTIF(Clientes!$M$2:$M$5000,$B40)</f>
        <v/>
      </c>
    </row>
    <row r="41">
      <c r="B41" s="21" t="inlineStr">
        <is>
          <t>RN</t>
        </is>
      </c>
      <c r="C41" s="22">
        <f>COUNTIF(Clientes!$M$2:$M$5000,$B41)</f>
        <v/>
      </c>
    </row>
    <row r="42">
      <c r="B42" s="21" t="inlineStr">
        <is>
          <t>RS</t>
        </is>
      </c>
      <c r="C42" s="22">
        <f>COUNTIF(Clientes!$M$2:$M$5000,$B42)</f>
        <v/>
      </c>
    </row>
    <row r="43">
      <c r="B43" s="21" t="inlineStr">
        <is>
          <t>RO</t>
        </is>
      </c>
      <c r="C43" s="22">
        <f>COUNTIF(Clientes!$M$2:$M$5000,$B43)</f>
        <v/>
      </c>
    </row>
    <row r="44">
      <c r="B44" s="21" t="inlineStr">
        <is>
          <t>RR</t>
        </is>
      </c>
      <c r="C44" s="22">
        <f>COUNTIF(Clientes!$M$2:$M$5000,$B44)</f>
        <v/>
      </c>
    </row>
    <row r="45">
      <c r="B45" s="21" t="inlineStr">
        <is>
          <t>SC</t>
        </is>
      </c>
      <c r="C45" s="22">
        <f>COUNTIF(Clientes!$M$2:$M$5000,$B45)</f>
        <v/>
      </c>
    </row>
    <row r="46">
      <c r="B46" s="21" t="inlineStr">
        <is>
          <t>SP</t>
        </is>
      </c>
      <c r="C46" s="22">
        <f>COUNTIF(Clientes!$M$2:$M$5000,$B46)</f>
        <v/>
      </c>
    </row>
    <row r="47">
      <c r="B47" s="21" t="inlineStr">
        <is>
          <t>SE</t>
        </is>
      </c>
      <c r="C47" s="22">
        <f>COUNTIF(Clientes!$M$2:$M$5000,$B47)</f>
        <v/>
      </c>
    </row>
    <row r="48">
      <c r="B48" s="21" t="inlineStr">
        <is>
          <t>TO</t>
        </is>
      </c>
      <c r="C48" s="22">
        <f>COUNTIF(Clientes!$M$2:$M$5000,$B48)</f>
        <v/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sheetData>
    <row r="1">
      <c r="A1" s="23" t="inlineStr">
        <is>
          <t>UF</t>
        </is>
      </c>
      <c r="C1" s="23" t="inlineStr">
        <is>
          <t>Tipo de documento</t>
        </is>
      </c>
    </row>
    <row r="2">
      <c r="A2" t="inlineStr">
        <is>
          <t>AC</t>
        </is>
      </c>
      <c r="C2" t="inlineStr">
        <is>
          <t>CPF</t>
        </is>
      </c>
    </row>
    <row r="3">
      <c r="A3" t="inlineStr">
        <is>
          <t>AL</t>
        </is>
      </c>
      <c r="C3" t="inlineStr">
        <is>
          <t>CNPJ</t>
        </is>
      </c>
    </row>
    <row r="4">
      <c r="A4" t="inlineStr">
        <is>
          <t>AP</t>
        </is>
      </c>
    </row>
    <row r="5">
      <c r="A5" t="inlineStr">
        <is>
          <t>AM</t>
        </is>
      </c>
    </row>
    <row r="6">
      <c r="A6" t="inlineStr">
        <is>
          <t>BA</t>
        </is>
      </c>
    </row>
    <row r="7">
      <c r="A7" t="inlineStr">
        <is>
          <t>CE</t>
        </is>
      </c>
    </row>
    <row r="8">
      <c r="A8" t="inlineStr">
        <is>
          <t>DF</t>
        </is>
      </c>
    </row>
    <row r="9">
      <c r="A9" t="inlineStr">
        <is>
          <t>ES</t>
        </is>
      </c>
    </row>
    <row r="10">
      <c r="A10" t="inlineStr">
        <is>
          <t>GO</t>
        </is>
      </c>
    </row>
    <row r="11">
      <c r="A11" t="inlineStr">
        <is>
          <t>MA</t>
        </is>
      </c>
    </row>
    <row r="12">
      <c r="A12" t="inlineStr">
        <is>
          <t>MT</t>
        </is>
      </c>
    </row>
    <row r="13">
      <c r="A13" t="inlineStr">
        <is>
          <t>MS</t>
        </is>
      </c>
    </row>
    <row r="14">
      <c r="A14" t="inlineStr">
        <is>
          <t>MG</t>
        </is>
      </c>
    </row>
    <row r="15">
      <c r="A15" t="inlineStr">
        <is>
          <t>PA</t>
        </is>
      </c>
    </row>
    <row r="16">
      <c r="A16" t="inlineStr">
        <is>
          <t>PB</t>
        </is>
      </c>
    </row>
    <row r="17">
      <c r="A17" t="inlineStr">
        <is>
          <t>PR</t>
        </is>
      </c>
    </row>
    <row r="18">
      <c r="A18" t="inlineStr">
        <is>
          <t>PE</t>
        </is>
      </c>
    </row>
    <row r="19">
      <c r="A19" t="inlineStr">
        <is>
          <t>PI</t>
        </is>
      </c>
    </row>
    <row r="20">
      <c r="A20" t="inlineStr">
        <is>
          <t>RJ</t>
        </is>
      </c>
    </row>
    <row r="21">
      <c r="A21" t="inlineStr">
        <is>
          <t>RN</t>
        </is>
      </c>
    </row>
    <row r="22">
      <c r="A22" t="inlineStr">
        <is>
          <t>RS</t>
        </is>
      </c>
    </row>
    <row r="23">
      <c r="A23" t="inlineStr">
        <is>
          <t>RO</t>
        </is>
      </c>
    </row>
    <row r="24">
      <c r="A24" t="inlineStr">
        <is>
          <t>RR</t>
        </is>
      </c>
    </row>
    <row r="25">
      <c r="A25" t="inlineStr">
        <is>
          <t>SC</t>
        </is>
      </c>
    </row>
    <row r="26">
      <c r="A26" t="inlineStr">
        <is>
          <t>SP</t>
        </is>
      </c>
    </row>
    <row r="27">
      <c r="A27" t="inlineStr">
        <is>
          <t>SE</t>
        </is>
      </c>
    </row>
    <row r="28">
      <c r="A28" t="inlineStr">
        <is>
          <t>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Insurance OS</dc:creator>
  <dc:title>Planilha de clientes para corretores de seguros</dc:title>
  <dc:description>Modelo gratuito de controle de clientes para corretoras de seguros, pronto para importar no Insurance OS.</dc:description>
  <dcterms:created xsi:type="dcterms:W3CDTF">2026-08-04T22:15:40Z</dcterms:created>
  <dcterms:modified xsi:type="dcterms:W3CDTF">2026-08-04T22:15:40Z</dcterms:modified>
</cp:coreProperties>
</file>